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-AD01\share\地域ケア事業部_訪問看護\まち保・神戸市委託事業\■まちの保健室\■活動マニュアル\活動マニュアル\修正関係\2025.6.19更新用\"/>
    </mc:Choice>
  </mc:AlternateContent>
  <xr:revisionPtr revIDLastSave="0" documentId="13_ncr:1_{2AE168AD-F6A2-4F6F-8B99-77156ED68F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8-1" sheetId="2" r:id="rId1"/>
    <sheet name="様式8-1 (見本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F21" i="3"/>
  <c r="F20" i="3"/>
  <c r="E17" i="3"/>
  <c r="E19" i="3" s="1"/>
  <c r="D17" i="3"/>
  <c r="C17" i="3"/>
  <c r="C19" i="3" s="1"/>
  <c r="F16" i="3"/>
  <c r="F15" i="3"/>
  <c r="F17" i="3" s="1"/>
  <c r="E13" i="3"/>
  <c r="E18" i="3" s="1"/>
  <c r="D13" i="3"/>
  <c r="D18" i="3" s="1"/>
  <c r="C13" i="3"/>
  <c r="C18" i="3" s="1"/>
  <c r="F12" i="3"/>
  <c r="F11" i="3"/>
  <c r="F10" i="3"/>
  <c r="F9" i="3"/>
  <c r="F8" i="3"/>
  <c r="F7" i="3"/>
  <c r="F6" i="3"/>
  <c r="F20" i="2"/>
  <c r="F21" i="2"/>
  <c r="D17" i="2"/>
  <c r="F15" i="2"/>
  <c r="D19" i="3" l="1"/>
  <c r="F22" i="3"/>
  <c r="F13" i="3"/>
  <c r="F18" i="3"/>
  <c r="F19" i="3" s="1"/>
  <c r="F22" i="2"/>
  <c r="E17" i="2"/>
  <c r="C17" i="2" l="1"/>
  <c r="F16" i="2"/>
  <c r="F17" i="2" s="1"/>
  <c r="E13" i="2"/>
  <c r="E18" i="2" s="1"/>
  <c r="E19" i="2" s="1"/>
  <c r="D13" i="2"/>
  <c r="D18" i="2" s="1"/>
  <c r="D19" i="2" s="1"/>
  <c r="C18" i="2"/>
  <c r="F12" i="2"/>
  <c r="F11" i="2"/>
  <c r="F10" i="2"/>
  <c r="F9" i="2"/>
  <c r="F8" i="2"/>
  <c r="F7" i="2"/>
  <c r="F6" i="2"/>
  <c r="F18" i="2" l="1"/>
  <c r="F19" i="2" s="1"/>
  <c r="F13" i="2"/>
  <c r="C19" i="2"/>
</calcChain>
</file>

<file path=xl/sharedStrings.xml><?xml version="1.0" encoding="utf-8"?>
<sst xmlns="http://schemas.openxmlformats.org/spreadsheetml/2006/main" count="71" uniqueCount="36">
  <si>
    <t>支部</t>
    <rPh sb="0" eb="2">
      <t>シブ</t>
    </rPh>
    <phoneticPr fontId="2"/>
  </si>
  <si>
    <t>項　　目</t>
    <rPh sb="0" eb="1">
      <t>コウ</t>
    </rPh>
    <rPh sb="3" eb="4">
      <t>メ</t>
    </rPh>
    <phoneticPr fontId="2"/>
  </si>
  <si>
    <t>細　　目</t>
    <rPh sb="0" eb="1">
      <t>ホソ</t>
    </rPh>
    <rPh sb="3" eb="4">
      <t>メ</t>
    </rPh>
    <phoneticPr fontId="2"/>
  </si>
  <si>
    <t>交通費</t>
    <rPh sb="0" eb="2">
      <t>コウツウ</t>
    </rPh>
    <rPh sb="2" eb="3">
      <t>ヒ</t>
    </rPh>
    <phoneticPr fontId="2"/>
  </si>
  <si>
    <t>物品</t>
    <rPh sb="0" eb="2">
      <t>ブッピン</t>
    </rPh>
    <phoneticPr fontId="2"/>
  </si>
  <si>
    <t>消耗品（文房具・雑貨等）</t>
    <rPh sb="0" eb="2">
      <t>ショウモウ</t>
    </rPh>
    <rPh sb="2" eb="3">
      <t>ヒン</t>
    </rPh>
    <rPh sb="4" eb="7">
      <t>ブンボウグ</t>
    </rPh>
    <rPh sb="8" eb="10">
      <t>ザッカ</t>
    </rPh>
    <rPh sb="10" eb="11">
      <t>トウ</t>
    </rPh>
    <phoneticPr fontId="2"/>
  </si>
  <si>
    <t>通信費</t>
    <rPh sb="0" eb="2">
      <t>ツウシン</t>
    </rPh>
    <rPh sb="2" eb="3">
      <t>ヒ</t>
    </rPh>
    <phoneticPr fontId="2"/>
  </si>
  <si>
    <t>その他</t>
    <rPh sb="2" eb="3">
      <t>タ</t>
    </rPh>
    <phoneticPr fontId="2"/>
  </si>
  <si>
    <t>前年度繰越額</t>
    <rPh sb="0" eb="3">
      <t>ゼンネンド</t>
    </rPh>
    <rPh sb="3" eb="5">
      <t>クリコシ</t>
    </rPh>
    <rPh sb="5" eb="6">
      <t>ガク</t>
    </rPh>
    <phoneticPr fontId="2"/>
  </si>
  <si>
    <t>合計（A）</t>
    <rPh sb="0" eb="2">
      <t>ゴウケイ</t>
    </rPh>
    <phoneticPr fontId="2"/>
  </si>
  <si>
    <t>支部集計表</t>
    <rPh sb="0" eb="2">
      <t>シブ</t>
    </rPh>
    <rPh sb="2" eb="4">
      <t>シュウケイ</t>
    </rPh>
    <rPh sb="4" eb="5">
      <t>ヒョウ</t>
    </rPh>
    <phoneticPr fontId="2"/>
  </si>
  <si>
    <t>コピー代等</t>
    <rPh sb="3" eb="4">
      <t>ダイ</t>
    </rPh>
    <rPh sb="4" eb="5">
      <t>トウ</t>
    </rPh>
    <phoneticPr fontId="2"/>
  </si>
  <si>
    <t>印刷費</t>
    <rPh sb="0" eb="2">
      <t>インサツ</t>
    </rPh>
    <rPh sb="2" eb="3">
      <t>ヒ</t>
    </rPh>
    <phoneticPr fontId="2"/>
  </si>
  <si>
    <t>報告者（コーディネーター）氏名</t>
    <rPh sb="0" eb="3">
      <t>ホウコクシャ</t>
    </rPh>
    <rPh sb="13" eb="15">
      <t>シメイ</t>
    </rPh>
    <phoneticPr fontId="2"/>
  </si>
  <si>
    <t>監査（支部代表）氏名</t>
    <rPh sb="0" eb="2">
      <t>カンサ</t>
    </rPh>
    <rPh sb="3" eb="5">
      <t>シブ</t>
    </rPh>
    <rPh sb="5" eb="7">
      <t>ダイヒョウ</t>
    </rPh>
    <rPh sb="8" eb="10">
      <t>シメイ</t>
    </rPh>
    <phoneticPr fontId="2"/>
  </si>
  <si>
    <t>配送料</t>
    <rPh sb="0" eb="2">
      <t>ハイソウ</t>
    </rPh>
    <rPh sb="2" eb="3">
      <t>リョウ</t>
    </rPh>
    <phoneticPr fontId="2"/>
  </si>
  <si>
    <t>郵便料金</t>
    <rPh sb="0" eb="2">
      <t>ユウビン</t>
    </rPh>
    <rPh sb="2" eb="4">
      <t>リョウキン</t>
    </rPh>
    <phoneticPr fontId="2"/>
  </si>
  <si>
    <t>ボランティア活動費</t>
    <rPh sb="6" eb="8">
      <t>カツドウ</t>
    </rPh>
    <rPh sb="8" eb="9">
      <t>ヒ</t>
    </rPh>
    <phoneticPr fontId="2"/>
  </si>
  <si>
    <t>4～9月</t>
    <rPh sb="3" eb="4">
      <t>ガツ</t>
    </rPh>
    <phoneticPr fontId="2"/>
  </si>
  <si>
    <t>1～3月</t>
    <rPh sb="3" eb="4">
      <t>ガツ</t>
    </rPh>
    <phoneticPr fontId="2"/>
  </si>
  <si>
    <t>年度計</t>
    <rPh sb="0" eb="2">
      <t>ネンド</t>
    </rPh>
    <rPh sb="2" eb="3">
      <t>ケイ</t>
    </rPh>
    <phoneticPr fontId="2"/>
  </si>
  <si>
    <t>収入合計</t>
    <rPh sb="0" eb="2">
      <t>シュウニュウ</t>
    </rPh>
    <rPh sb="2" eb="4">
      <t>ゴウケイ</t>
    </rPh>
    <phoneticPr fontId="2"/>
  </si>
  <si>
    <t>収支差額</t>
    <rPh sb="0" eb="2">
      <t>シュウシ</t>
    </rPh>
    <rPh sb="2" eb="4">
      <t>サガク</t>
    </rPh>
    <phoneticPr fontId="2"/>
  </si>
  <si>
    <t>預金残高</t>
    <rPh sb="0" eb="2">
      <t>ヨキン</t>
    </rPh>
    <rPh sb="2" eb="4">
      <t>ザンダカ</t>
    </rPh>
    <phoneticPr fontId="2"/>
  </si>
  <si>
    <t>差額（小口現金）</t>
    <rPh sb="0" eb="2">
      <t>サガク</t>
    </rPh>
    <rPh sb="3" eb="5">
      <t>コグチ</t>
    </rPh>
    <rPh sb="5" eb="7">
      <t>ゲンキン</t>
    </rPh>
    <phoneticPr fontId="2"/>
  </si>
  <si>
    <t>-</t>
    <phoneticPr fontId="2"/>
  </si>
  <si>
    <t>　(様式8-1)</t>
    <phoneticPr fontId="2"/>
  </si>
  <si>
    <t>入金額</t>
    <rPh sb="0" eb="2">
      <t>ニュウキン</t>
    </rPh>
    <rPh sb="2" eb="3">
      <t>キンガク</t>
    </rPh>
    <phoneticPr fontId="2"/>
  </si>
  <si>
    <t>支出額（A）</t>
    <rPh sb="0" eb="2">
      <t>シシュツ</t>
    </rPh>
    <rPh sb="2" eb="3">
      <t>ガク</t>
    </rPh>
    <phoneticPr fontId="2"/>
  </si>
  <si>
    <t>次年度繰越予定額</t>
    <rPh sb="0" eb="3">
      <t>ジネンド</t>
    </rPh>
    <rPh sb="3" eb="5">
      <t>クリコシ</t>
    </rPh>
    <rPh sb="5" eb="7">
      <t>ヨテイ</t>
    </rPh>
    <rPh sb="7" eb="8">
      <t>ガク</t>
    </rPh>
    <phoneticPr fontId="2"/>
  </si>
  <si>
    <t>通信費（その他 FAX等）</t>
    <rPh sb="0" eb="3">
      <t>ツウシンヒ</t>
    </rPh>
    <rPh sb="6" eb="7">
      <t>タ</t>
    </rPh>
    <rPh sb="11" eb="12">
      <t>トウ</t>
    </rPh>
    <phoneticPr fontId="2"/>
  </si>
  <si>
    <t>10～12月</t>
    <rPh sb="5" eb="6">
      <t>ガツ</t>
    </rPh>
    <phoneticPr fontId="2"/>
  </si>
  <si>
    <t>　　　　</t>
    <phoneticPr fontId="2"/>
  </si>
  <si>
    <t>　</t>
    <phoneticPr fontId="2"/>
  </si>
  <si>
    <t>年度</t>
    <rPh sb="0" eb="2">
      <t>ネンド</t>
    </rPh>
    <phoneticPr fontId="2"/>
  </si>
  <si>
    <t>「看護協会まちの保健室」会計報告</t>
    <rPh sb="1" eb="3">
      <t>カンゴ</t>
    </rPh>
    <rPh sb="3" eb="5">
      <t>キョウカイ</t>
    </rPh>
    <rPh sb="8" eb="11">
      <t>ホケンシツ</t>
    </rPh>
    <rPh sb="12" eb="14">
      <t>カイケイ</t>
    </rPh>
    <rPh sb="14" eb="16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</si>
</sst>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\ \ \ \ &quot;㊞&quot;"/>
    <numFmt numFmtId="177" formatCode="\ 00\ &quot;年&quot;&quot;度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NFモトヤシータ゛1"/>
      <family val="2"/>
      <charset val="128"/>
    </font>
    <font>
      <sz val="11"/>
      <name val="07やさしさ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07やさしさゴシック"/>
      <family val="3"/>
      <charset val="128"/>
    </font>
    <font>
      <sz val="12"/>
      <name val="07やさしさゴシック"/>
      <family val="3"/>
      <charset val="128"/>
    </font>
    <font>
      <sz val="14"/>
      <name val="07やさしさ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177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7" fillId="0" borderId="5" xfId="1" applyFont="1" applyBorder="1">
      <alignment vertical="center"/>
    </xf>
    <xf numFmtId="0" fontId="4" fillId="0" borderId="5" xfId="0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2" borderId="5" xfId="0" applyFont="1" applyFill="1" applyBorder="1">
      <alignment vertical="center"/>
    </xf>
    <xf numFmtId="38" fontId="7" fillId="2" borderId="5" xfId="1" applyFont="1" applyFill="1" applyBorder="1">
      <alignment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shrinkToFit="1"/>
    </xf>
    <xf numFmtId="38" fontId="7" fillId="3" borderId="5" xfId="1" applyFont="1" applyFill="1" applyBorder="1" applyProtection="1">
      <alignment vertical="center"/>
      <protection locked="0"/>
    </xf>
    <xf numFmtId="38" fontId="7" fillId="0" borderId="5" xfId="1" applyFont="1" applyBorder="1" applyAlignment="1">
      <alignment vertical="center" shrinkToFit="1"/>
    </xf>
    <xf numFmtId="0" fontId="4" fillId="3" borderId="5" xfId="0" applyFont="1" applyFill="1" applyBorder="1" applyProtection="1">
      <alignment vertical="center"/>
      <protection locked="0"/>
    </xf>
    <xf numFmtId="38" fontId="7" fillId="0" borderId="5" xfId="1" applyFont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0" borderId="5" xfId="1" applyFont="1" applyFill="1" applyBorder="1" applyAlignment="1" applyProtection="1">
      <alignment vertical="center" shrinkToFit="1"/>
    </xf>
    <xf numFmtId="38" fontId="8" fillId="2" borderId="5" xfId="1" applyFont="1" applyFill="1" applyBorder="1" applyAlignment="1">
      <alignment vertical="center" shrinkToFit="1"/>
    </xf>
    <xf numFmtId="176" fontId="5" fillId="3" borderId="4" xfId="0" applyNumberFormat="1" applyFont="1" applyFill="1" applyBorder="1" applyProtection="1">
      <alignment vertical="center"/>
      <protection locked="0"/>
    </xf>
    <xf numFmtId="177" fontId="4" fillId="3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horizontal="right" vertical="center"/>
      <protection locked="0"/>
    </xf>
    <xf numFmtId="176" fontId="5" fillId="3" borderId="4" xfId="0" applyNumberFormat="1" applyFont="1" applyFill="1" applyBorder="1" applyAlignment="1" applyProtection="1">
      <alignment horizontal="center" vertical="center"/>
      <protection locked="0"/>
    </xf>
    <xf numFmtId="176" fontId="5" fillId="3" borderId="4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tabSelected="1" zoomScale="85" zoomScaleNormal="85" workbookViewId="0">
      <selection activeCell="J6" sqref="J6"/>
    </sheetView>
  </sheetViews>
  <sheetFormatPr defaultColWidth="9" defaultRowHeight="13.5"/>
  <cols>
    <col min="1" max="1" width="14.75" style="1" customWidth="1"/>
    <col min="2" max="2" width="32" style="1" bestFit="1" customWidth="1"/>
    <col min="3" max="5" width="10.5" style="1" customWidth="1"/>
    <col min="6" max="6" width="12.875" style="5" bestFit="1" customWidth="1"/>
    <col min="7" max="16384" width="9" style="1"/>
  </cols>
  <sheetData>
    <row r="1" spans="1:6" ht="29.25" customHeight="1" thickBot="1">
      <c r="A1" s="29" t="s">
        <v>34</v>
      </c>
      <c r="B1" s="1" t="s">
        <v>35</v>
      </c>
      <c r="D1" s="7"/>
      <c r="E1" s="3"/>
      <c r="F1" s="4" t="s">
        <v>26</v>
      </c>
    </row>
    <row r="2" spans="1:6" ht="44.25" customHeight="1" thickTop="1" thickBot="1">
      <c r="A2" s="31" t="s">
        <v>10</v>
      </c>
      <c r="B2" s="32"/>
      <c r="C2" s="32"/>
      <c r="D2" s="32"/>
      <c r="E2" s="32"/>
      <c r="F2" s="33"/>
    </row>
    <row r="3" spans="1:6" ht="28.5" customHeight="1" thickTop="1">
      <c r="A3" s="18"/>
      <c r="B3" s="8" t="s">
        <v>0</v>
      </c>
      <c r="C3" s="8"/>
      <c r="D3" s="8"/>
    </row>
    <row r="4" spans="1:6" ht="9" customHeight="1"/>
    <row r="5" spans="1:6" s="2" customFormat="1" ht="26.25" customHeight="1">
      <c r="A5" s="9" t="s">
        <v>1</v>
      </c>
      <c r="B5" s="9" t="s">
        <v>2</v>
      </c>
      <c r="C5" s="10" t="s">
        <v>18</v>
      </c>
      <c r="D5" s="10" t="s">
        <v>31</v>
      </c>
      <c r="E5" s="10" t="s">
        <v>19</v>
      </c>
      <c r="F5" s="19" t="s">
        <v>20</v>
      </c>
    </row>
    <row r="6" spans="1:6" ht="33.75" customHeight="1">
      <c r="A6" s="9" t="s">
        <v>3</v>
      </c>
      <c r="B6" s="11" t="s">
        <v>17</v>
      </c>
      <c r="C6" s="20"/>
      <c r="D6" s="20"/>
      <c r="E6" s="20"/>
      <c r="F6" s="21">
        <f>SUM(C6:E6)</f>
        <v>0</v>
      </c>
    </row>
    <row r="7" spans="1:6" ht="33.75" customHeight="1">
      <c r="A7" s="9" t="s">
        <v>4</v>
      </c>
      <c r="B7" s="11" t="s">
        <v>5</v>
      </c>
      <c r="C7" s="20"/>
      <c r="D7" s="20"/>
      <c r="E7" s="20"/>
      <c r="F7" s="21">
        <f t="shared" ref="F7:F12" si="0">SUM(C7:E7)</f>
        <v>0</v>
      </c>
    </row>
    <row r="8" spans="1:6" ht="33.75" customHeight="1">
      <c r="A8" s="34" t="s">
        <v>6</v>
      </c>
      <c r="B8" s="11" t="s">
        <v>15</v>
      </c>
      <c r="C8" s="20"/>
      <c r="D8" s="20"/>
      <c r="E8" s="20"/>
      <c r="F8" s="21">
        <f t="shared" si="0"/>
        <v>0</v>
      </c>
    </row>
    <row r="9" spans="1:6" ht="33.75" customHeight="1">
      <c r="A9" s="35"/>
      <c r="B9" s="11" t="s">
        <v>16</v>
      </c>
      <c r="C9" s="20"/>
      <c r="D9" s="20"/>
      <c r="E9" s="20"/>
      <c r="F9" s="21">
        <f t="shared" si="0"/>
        <v>0</v>
      </c>
    </row>
    <row r="10" spans="1:6" ht="33.75" customHeight="1">
      <c r="A10" s="36"/>
      <c r="B10" s="11" t="s">
        <v>30</v>
      </c>
      <c r="C10" s="20"/>
      <c r="D10" s="20"/>
      <c r="E10" s="20"/>
      <c r="F10" s="21">
        <f t="shared" si="0"/>
        <v>0</v>
      </c>
    </row>
    <row r="11" spans="1:6" ht="33.75" customHeight="1">
      <c r="A11" s="9" t="s">
        <v>12</v>
      </c>
      <c r="B11" s="11" t="s">
        <v>11</v>
      </c>
      <c r="C11" s="20"/>
      <c r="D11" s="20"/>
      <c r="E11" s="20"/>
      <c r="F11" s="21">
        <f t="shared" si="0"/>
        <v>0</v>
      </c>
    </row>
    <row r="12" spans="1:6" ht="33.75" customHeight="1">
      <c r="A12" s="9" t="s">
        <v>7</v>
      </c>
      <c r="B12" s="22"/>
      <c r="C12" s="20"/>
      <c r="D12" s="20"/>
      <c r="E12" s="20"/>
      <c r="F12" s="21">
        <f t="shared" si="0"/>
        <v>0</v>
      </c>
    </row>
    <row r="13" spans="1:6" ht="33.75" customHeight="1">
      <c r="A13" s="11"/>
      <c r="B13" s="13" t="s">
        <v>9</v>
      </c>
      <c r="C13" s="14">
        <f>SUM(C6:C12)</f>
        <v>0</v>
      </c>
      <c r="D13" s="14">
        <f>SUM(D6:D12)</f>
        <v>0</v>
      </c>
      <c r="E13" s="14">
        <f>SUM(E6:E12)</f>
        <v>0</v>
      </c>
      <c r="F13" s="23">
        <f>SUM(F6:F12)</f>
        <v>0</v>
      </c>
    </row>
    <row r="14" spans="1:6" ht="9" customHeight="1">
      <c r="C14" s="15"/>
      <c r="D14" s="15"/>
      <c r="E14" s="15"/>
      <c r="F14" s="24"/>
    </row>
    <row r="15" spans="1:6" ht="26.1" customHeight="1">
      <c r="B15" s="11" t="s">
        <v>8</v>
      </c>
      <c r="C15" s="20"/>
      <c r="D15" s="12"/>
      <c r="E15" s="12"/>
      <c r="F15" s="21">
        <f>C15</f>
        <v>0</v>
      </c>
    </row>
    <row r="16" spans="1:6" ht="26.1" customHeight="1">
      <c r="B16" s="11" t="s">
        <v>27</v>
      </c>
      <c r="C16" s="20"/>
      <c r="D16" s="20"/>
      <c r="E16" s="20"/>
      <c r="F16" s="21">
        <f>SUM(C16:E16)</f>
        <v>0</v>
      </c>
    </row>
    <row r="17" spans="2:6" ht="26.1" customHeight="1">
      <c r="B17" s="16" t="s">
        <v>21</v>
      </c>
      <c r="C17" s="17">
        <f>SUM(C15:C16)</f>
        <v>0</v>
      </c>
      <c r="D17" s="17">
        <f>D16+SUM(C20:C21)</f>
        <v>0</v>
      </c>
      <c r="E17" s="17">
        <f>SUM(E15:E16)+SUM(D20:D21)</f>
        <v>0</v>
      </c>
      <c r="F17" s="25">
        <f>SUM(F15:F16)</f>
        <v>0</v>
      </c>
    </row>
    <row r="18" spans="2:6" ht="26.1" customHeight="1">
      <c r="B18" s="11" t="s">
        <v>28</v>
      </c>
      <c r="C18" s="12">
        <f>C13</f>
        <v>0</v>
      </c>
      <c r="D18" s="12">
        <f>D13</f>
        <v>0</v>
      </c>
      <c r="E18" s="12">
        <f>E13</f>
        <v>0</v>
      </c>
      <c r="F18" s="21">
        <f>SUM(C18:E18)</f>
        <v>0</v>
      </c>
    </row>
    <row r="19" spans="2:6" ht="26.1" customHeight="1">
      <c r="B19" s="16" t="s">
        <v>22</v>
      </c>
      <c r="C19" s="17">
        <f>C17-C18</f>
        <v>0</v>
      </c>
      <c r="D19" s="17">
        <f>D17-D18</f>
        <v>0</v>
      </c>
      <c r="E19" s="17">
        <f t="shared" ref="E19:F19" si="1">E17-E18</f>
        <v>0</v>
      </c>
      <c r="F19" s="17">
        <f t="shared" si="1"/>
        <v>0</v>
      </c>
    </row>
    <row r="20" spans="2:6" ht="26.1" customHeight="1">
      <c r="B20" s="11" t="s">
        <v>23</v>
      </c>
      <c r="C20" s="20"/>
      <c r="D20" s="20"/>
      <c r="E20" s="20"/>
      <c r="F20" s="26">
        <f>E20</f>
        <v>0</v>
      </c>
    </row>
    <row r="21" spans="2:6" ht="26.1" customHeight="1">
      <c r="B21" s="11" t="s">
        <v>24</v>
      </c>
      <c r="C21" s="20"/>
      <c r="D21" s="20"/>
      <c r="E21" s="20"/>
      <c r="F21" s="26">
        <f>E21</f>
        <v>0</v>
      </c>
    </row>
    <row r="22" spans="2:6" ht="26.25" customHeight="1">
      <c r="B22" s="37" t="s">
        <v>29</v>
      </c>
      <c r="C22" s="38"/>
      <c r="D22" s="38"/>
      <c r="E22" s="39"/>
      <c r="F22" s="27">
        <f>SUM(F20:F21)</f>
        <v>0</v>
      </c>
    </row>
    <row r="23" spans="2:6" ht="16.5" customHeight="1"/>
    <row r="24" spans="2:6" ht="24.95" customHeight="1">
      <c r="B24" s="30" t="s">
        <v>13</v>
      </c>
      <c r="C24" s="30"/>
      <c r="D24" s="40"/>
      <c r="E24" s="40"/>
      <c r="F24" s="28" t="s">
        <v>33</v>
      </c>
    </row>
    <row r="25" spans="2:6" ht="24.95" customHeight="1">
      <c r="B25" s="30" t="s">
        <v>14</v>
      </c>
      <c r="C25" s="30"/>
      <c r="D25" s="28"/>
      <c r="E25" s="28"/>
      <c r="F25" s="28" t="s">
        <v>33</v>
      </c>
    </row>
  </sheetData>
  <sheetProtection selectLockedCells="1"/>
  <mergeCells count="6">
    <mergeCell ref="B25:C25"/>
    <mergeCell ref="A2:F2"/>
    <mergeCell ref="A8:A10"/>
    <mergeCell ref="B22:E22"/>
    <mergeCell ref="B24:C24"/>
    <mergeCell ref="D24:E24"/>
  </mergeCells>
  <phoneticPr fontId="2"/>
  <dataValidations count="2">
    <dataValidation imeMode="halfAlpha" allowBlank="1" showInputMessage="1" showErrorMessage="1" sqref="C15:C16 C20:F21 D16:E16 C6:E12" xr:uid="{00000000-0002-0000-0100-000000000000}"/>
    <dataValidation imeMode="hiragana" allowBlank="1" showInputMessage="1" showErrorMessage="1" sqref="A1 A3 B22:E22 D24:D25 F24:F25 E25" xr:uid="{00000000-0002-0000-0100-000001000000}"/>
  </dataValidations>
  <printOptions horizontalCentered="1" verticalCentered="1"/>
  <pageMargins left="0.7" right="0.7" top="0.75" bottom="0.75" header="0.3" footer="0.3"/>
  <pageSetup paperSize="9" scale="9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E8C1-A920-40ED-BFD8-BF56F8C042A1}">
  <sheetPr>
    <pageSetUpPr fitToPage="1"/>
  </sheetPr>
  <dimension ref="A1:F25"/>
  <sheetViews>
    <sheetView zoomScale="85" zoomScaleNormal="85" workbookViewId="0">
      <selection activeCell="K5" sqref="K5"/>
    </sheetView>
  </sheetViews>
  <sheetFormatPr defaultColWidth="9" defaultRowHeight="13.5"/>
  <cols>
    <col min="1" max="1" width="14.75" style="1" customWidth="1"/>
    <col min="2" max="2" width="32" style="1" bestFit="1" customWidth="1"/>
    <col min="3" max="5" width="10.5" style="1" customWidth="1"/>
    <col min="6" max="6" width="12.875" style="5" bestFit="1" customWidth="1"/>
    <col min="7" max="16384" width="9" style="1"/>
  </cols>
  <sheetData>
    <row r="1" spans="1:6" ht="14.25" thickBot="1">
      <c r="A1" s="6">
        <v>2023</v>
      </c>
      <c r="B1" s="1" t="s">
        <v>35</v>
      </c>
      <c r="D1" s="7"/>
      <c r="E1" s="3"/>
      <c r="F1" s="4" t="s">
        <v>26</v>
      </c>
    </row>
    <row r="2" spans="1:6" ht="44.25" customHeight="1" thickTop="1" thickBot="1">
      <c r="A2" s="31" t="s">
        <v>10</v>
      </c>
      <c r="B2" s="32"/>
      <c r="C2" s="32"/>
      <c r="D2" s="32"/>
      <c r="E2" s="32"/>
      <c r="F2" s="33"/>
    </row>
    <row r="3" spans="1:6" ht="28.5" customHeight="1" thickTop="1">
      <c r="A3" s="18"/>
      <c r="B3" s="8" t="s">
        <v>0</v>
      </c>
      <c r="C3" s="8"/>
      <c r="D3" s="8"/>
    </row>
    <row r="4" spans="1:6" ht="9" customHeight="1"/>
    <row r="5" spans="1:6" s="2" customFormat="1" ht="26.25" customHeight="1">
      <c r="A5" s="9" t="s">
        <v>1</v>
      </c>
      <c r="B5" s="9" t="s">
        <v>2</v>
      </c>
      <c r="C5" s="10" t="s">
        <v>18</v>
      </c>
      <c r="D5" s="10" t="s">
        <v>31</v>
      </c>
      <c r="E5" s="10" t="s">
        <v>19</v>
      </c>
      <c r="F5" s="19" t="s">
        <v>20</v>
      </c>
    </row>
    <row r="6" spans="1:6" ht="33.75" customHeight="1">
      <c r="A6" s="9" t="s">
        <v>3</v>
      </c>
      <c r="B6" s="11" t="s">
        <v>17</v>
      </c>
      <c r="C6" s="20">
        <v>15000</v>
      </c>
      <c r="D6" s="20">
        <v>12000</v>
      </c>
      <c r="E6" s="20">
        <v>9000</v>
      </c>
      <c r="F6" s="21">
        <f>SUM(C6:E6)</f>
        <v>36000</v>
      </c>
    </row>
    <row r="7" spans="1:6" ht="33.75" customHeight="1">
      <c r="A7" s="9" t="s">
        <v>4</v>
      </c>
      <c r="B7" s="11" t="s">
        <v>5</v>
      </c>
      <c r="C7" s="20">
        <v>3000</v>
      </c>
      <c r="D7" s="20">
        <v>4000</v>
      </c>
      <c r="E7" s="20">
        <v>2000</v>
      </c>
      <c r="F7" s="21">
        <f t="shared" ref="F7:F12" si="0">SUM(C7:E7)</f>
        <v>9000</v>
      </c>
    </row>
    <row r="8" spans="1:6" ht="33.75" customHeight="1">
      <c r="A8" s="34" t="s">
        <v>6</v>
      </c>
      <c r="B8" s="11" t="s">
        <v>15</v>
      </c>
      <c r="C8" s="20">
        <v>12000</v>
      </c>
      <c r="D8" s="20">
        <v>14000</v>
      </c>
      <c r="E8" s="20">
        <v>10000</v>
      </c>
      <c r="F8" s="21">
        <f t="shared" si="0"/>
        <v>36000</v>
      </c>
    </row>
    <row r="9" spans="1:6" ht="33.75" customHeight="1">
      <c r="A9" s="35"/>
      <c r="B9" s="11" t="s">
        <v>16</v>
      </c>
      <c r="C9" s="20">
        <v>1200</v>
      </c>
      <c r="D9" s="20">
        <v>820</v>
      </c>
      <c r="E9" s="20">
        <v>1250</v>
      </c>
      <c r="F9" s="21">
        <f t="shared" si="0"/>
        <v>3270</v>
      </c>
    </row>
    <row r="10" spans="1:6" ht="33.75" customHeight="1">
      <c r="A10" s="36"/>
      <c r="B10" s="11" t="s">
        <v>30</v>
      </c>
      <c r="C10" s="20">
        <v>0</v>
      </c>
      <c r="D10" s="20">
        <v>50</v>
      </c>
      <c r="E10" s="20">
        <v>500</v>
      </c>
      <c r="F10" s="21">
        <f t="shared" si="0"/>
        <v>550</v>
      </c>
    </row>
    <row r="11" spans="1:6" ht="33.75" customHeight="1">
      <c r="A11" s="9" t="s">
        <v>12</v>
      </c>
      <c r="B11" s="11" t="s">
        <v>11</v>
      </c>
      <c r="C11" s="20">
        <v>500</v>
      </c>
      <c r="D11" s="20">
        <v>0</v>
      </c>
      <c r="E11" s="20">
        <v>0</v>
      </c>
      <c r="F11" s="21">
        <f t="shared" si="0"/>
        <v>500</v>
      </c>
    </row>
    <row r="12" spans="1:6" ht="33.75" customHeight="1">
      <c r="A12" s="9" t="s">
        <v>7</v>
      </c>
      <c r="B12" s="22"/>
      <c r="C12" s="20"/>
      <c r="D12" s="20"/>
      <c r="E12" s="20"/>
      <c r="F12" s="21">
        <f t="shared" si="0"/>
        <v>0</v>
      </c>
    </row>
    <row r="13" spans="1:6" ht="33.75" customHeight="1">
      <c r="A13" s="11"/>
      <c r="B13" s="13" t="s">
        <v>9</v>
      </c>
      <c r="C13" s="14">
        <f>SUM(C6:C12)</f>
        <v>31700</v>
      </c>
      <c r="D13" s="14">
        <f t="shared" ref="D13:F13" si="1">SUM(D6:D12)</f>
        <v>30870</v>
      </c>
      <c r="E13" s="14">
        <f t="shared" si="1"/>
        <v>22750</v>
      </c>
      <c r="F13" s="23">
        <f t="shared" si="1"/>
        <v>85320</v>
      </c>
    </row>
    <row r="14" spans="1:6" ht="9" customHeight="1">
      <c r="C14" s="15"/>
      <c r="D14" s="15"/>
      <c r="E14" s="15"/>
      <c r="F14" s="24"/>
    </row>
    <row r="15" spans="1:6" ht="26.1" customHeight="1">
      <c r="B15" s="11" t="s">
        <v>8</v>
      </c>
      <c r="C15" s="20">
        <v>10000</v>
      </c>
      <c r="D15" s="12" t="s">
        <v>25</v>
      </c>
      <c r="E15" s="12" t="s">
        <v>25</v>
      </c>
      <c r="F15" s="21">
        <f>C15</f>
        <v>10000</v>
      </c>
    </row>
    <row r="16" spans="1:6" ht="26.1" customHeight="1">
      <c r="B16" s="11" t="s">
        <v>27</v>
      </c>
      <c r="C16" s="20">
        <v>100000</v>
      </c>
      <c r="D16" s="20">
        <v>50000</v>
      </c>
      <c r="E16" s="20">
        <v>0</v>
      </c>
      <c r="F16" s="21">
        <f>SUM(C16:E16)</f>
        <v>150000</v>
      </c>
    </row>
    <row r="17" spans="2:6" ht="26.1" customHeight="1">
      <c r="B17" s="16" t="s">
        <v>21</v>
      </c>
      <c r="C17" s="17">
        <f>SUM(C15:C16)</f>
        <v>110000</v>
      </c>
      <c r="D17" s="17">
        <f>D16+SUM(C20:C21)</f>
        <v>113300</v>
      </c>
      <c r="E17" s="17">
        <f>SUM(E15:E16)+SUM(D20:D21)</f>
        <v>72430</v>
      </c>
      <c r="F17" s="25">
        <f>SUM(F15:F16)</f>
        <v>160000</v>
      </c>
    </row>
    <row r="18" spans="2:6" ht="26.1" customHeight="1">
      <c r="B18" s="11" t="s">
        <v>28</v>
      </c>
      <c r="C18" s="12">
        <f>C13</f>
        <v>31700</v>
      </c>
      <c r="D18" s="12">
        <f>D13</f>
        <v>30870</v>
      </c>
      <c r="E18" s="12">
        <f>E13</f>
        <v>22750</v>
      </c>
      <c r="F18" s="21">
        <f>SUM(C18:E18)</f>
        <v>85320</v>
      </c>
    </row>
    <row r="19" spans="2:6" ht="26.1" customHeight="1">
      <c r="B19" s="16" t="s">
        <v>22</v>
      </c>
      <c r="C19" s="17">
        <f>C17-C18</f>
        <v>78300</v>
      </c>
      <c r="D19" s="17">
        <f>D17-D18</f>
        <v>82430</v>
      </c>
      <c r="E19" s="17">
        <f>E17-E18</f>
        <v>49680</v>
      </c>
      <c r="F19" s="17">
        <f>F17-F18</f>
        <v>74680</v>
      </c>
    </row>
    <row r="20" spans="2:6" ht="26.1" customHeight="1">
      <c r="B20" s="11" t="s">
        <v>23</v>
      </c>
      <c r="C20" s="20">
        <v>60000</v>
      </c>
      <c r="D20" s="20">
        <v>70000</v>
      </c>
      <c r="E20" s="20">
        <v>40000</v>
      </c>
      <c r="F20" s="26">
        <f>E20</f>
        <v>40000</v>
      </c>
    </row>
    <row r="21" spans="2:6" ht="26.1" customHeight="1">
      <c r="B21" s="11" t="s">
        <v>24</v>
      </c>
      <c r="C21" s="20">
        <v>3300</v>
      </c>
      <c r="D21" s="20">
        <v>2430</v>
      </c>
      <c r="E21" s="20">
        <v>1180</v>
      </c>
      <c r="F21" s="26">
        <f>E21</f>
        <v>1180</v>
      </c>
    </row>
    <row r="22" spans="2:6" ht="26.25" customHeight="1">
      <c r="B22" s="37" t="s">
        <v>29</v>
      </c>
      <c r="C22" s="38"/>
      <c r="D22" s="38"/>
      <c r="E22" s="39"/>
      <c r="F22" s="27">
        <f>SUM(F20:F21)</f>
        <v>41180</v>
      </c>
    </row>
    <row r="23" spans="2:6" ht="16.5" customHeight="1"/>
    <row r="24" spans="2:6" ht="24.95" customHeight="1">
      <c r="B24" s="30" t="s">
        <v>13</v>
      </c>
      <c r="C24" s="30"/>
      <c r="D24" s="41" t="s">
        <v>32</v>
      </c>
      <c r="E24" s="41"/>
      <c r="F24" s="41"/>
    </row>
    <row r="25" spans="2:6" ht="24.95" customHeight="1">
      <c r="B25" s="30" t="s">
        <v>14</v>
      </c>
      <c r="C25" s="30"/>
      <c r="D25" s="41" t="s">
        <v>32</v>
      </c>
      <c r="E25" s="41"/>
      <c r="F25" s="41"/>
    </row>
  </sheetData>
  <sheetProtection selectLockedCells="1"/>
  <mergeCells count="7">
    <mergeCell ref="B25:C25"/>
    <mergeCell ref="D25:F25"/>
    <mergeCell ref="A2:F2"/>
    <mergeCell ref="A8:A10"/>
    <mergeCell ref="B22:E22"/>
    <mergeCell ref="B24:C24"/>
    <mergeCell ref="D24:F24"/>
  </mergeCells>
  <phoneticPr fontId="2"/>
  <dataValidations count="2">
    <dataValidation imeMode="hiragana" allowBlank="1" showInputMessage="1" showErrorMessage="1" sqref="D24:F25 A3 B22:E22 A1" xr:uid="{A4517421-D3DE-40FA-8B53-850369420A98}"/>
    <dataValidation imeMode="halfAlpha" allowBlank="1" showInputMessage="1" showErrorMessage="1" sqref="C15:C16 C20:F21 D16:E16 C6:E12" xr:uid="{0F3DA7E3-10B5-4444-89D1-39203330774F}"/>
  </dataValidations>
  <printOptions horizontalCentered="1" verticalCentered="1"/>
  <pageMargins left="0.7" right="0.7" top="0.75" bottom="0.75" header="0.3" footer="0.3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様式8-1</vt:lpstr>
      <vt:lpstr>様式8-1 (見本)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芝 まいこ</cp:lastModifiedBy>
  <cp:lastPrinted>2019-04-16T08:43:41Z</cp:lastPrinted>
  <dcterms:created xsi:type="dcterms:W3CDTF">2013-03-26T03:11:49Z</dcterms:created>
  <dcterms:modified xsi:type="dcterms:W3CDTF">2025-06-10T06:00:32Z</dcterms:modified>
</cp:coreProperties>
</file>